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/>
  <mc:AlternateContent xmlns:mc="http://schemas.openxmlformats.org/markup-compatibility/2006">
    <mc:Choice Requires="x15">
      <x15ac:absPath xmlns:x15ac="http://schemas.microsoft.com/office/spreadsheetml/2010/11/ac" url="C:\Users\jana.parn\HostsSupport Ltd\JSLKalju - Dokumendid\Protokollid\Protokollid 2022\Täiskasvanud\Jõgevamaa Talimängud 2022\"/>
    </mc:Choice>
  </mc:AlternateContent>
  <xr:revisionPtr revIDLastSave="10" documentId="13_ncr:1_{7C1CBD02-D52C-4D28-B040-D26C72B0019E}" xr6:coauthVersionLast="36" xr6:coauthVersionMax="47" xr10:uidLastSave="{72DDF69D-E036-4543-B33C-50EE78F3DEB4}"/>
  <bookViews>
    <workbookView xWindow="-105" yWindow="-105" windowWidth="19425" windowHeight="10425" xr2:uid="{00000000-000D-0000-FFFF-FFFF00000000}"/>
  </bookViews>
  <sheets>
    <sheet name="Vormi vastused 1" sheetId="1" r:id="rId1"/>
  </sheets>
  <calcPr calcId="191029"/>
</workbook>
</file>

<file path=xl/calcChain.xml><?xml version="1.0" encoding="utf-8"?>
<calcChain xmlns="http://schemas.openxmlformats.org/spreadsheetml/2006/main">
  <c r="D62" i="1" l="1"/>
  <c r="D61" i="1"/>
  <c r="F25" i="1" l="1"/>
  <c r="F19" i="1"/>
  <c r="F26" i="1"/>
  <c r="F28" i="1"/>
  <c r="F29" i="1"/>
  <c r="F56" i="1"/>
  <c r="F55" i="1"/>
  <c r="F53" i="1"/>
  <c r="F57" i="1"/>
  <c r="F54" i="1"/>
  <c r="F49" i="1"/>
  <c r="F47" i="1"/>
  <c r="F46" i="1"/>
  <c r="F48" i="1"/>
  <c r="F37" i="1"/>
  <c r="F42" i="1"/>
  <c r="F40" i="1"/>
  <c r="F38" i="1"/>
  <c r="F39" i="1"/>
  <c r="F41" i="1"/>
  <c r="F33" i="1"/>
  <c r="F23" i="1"/>
  <c r="F21" i="1"/>
  <c r="F27" i="1"/>
  <c r="F22" i="1"/>
  <c r="F24" i="1"/>
  <c r="F20" i="1"/>
  <c r="F11" i="1"/>
  <c r="F13" i="1"/>
  <c r="F6" i="1"/>
  <c r="F9" i="1"/>
  <c r="F12" i="1"/>
  <c r="F8" i="1"/>
  <c r="F14" i="1"/>
  <c r="F7" i="1"/>
  <c r="F10" i="1"/>
  <c r="F15" i="1"/>
</calcChain>
</file>

<file path=xl/sharedStrings.xml><?xml version="1.0" encoding="utf-8"?>
<sst xmlns="http://schemas.openxmlformats.org/spreadsheetml/2006/main" count="98" uniqueCount="63">
  <si>
    <t>Ees- ja perekonnanimi</t>
  </si>
  <si>
    <t>Sünniaasta</t>
  </si>
  <si>
    <t>Jõgevamaa omavalitsus</t>
  </si>
  <si>
    <t>Koht</t>
  </si>
  <si>
    <t>PROTOKOLL JÕGEVAMAA TALIMÄNGUD 2022 suusatamine</t>
  </si>
  <si>
    <t>19.02.2022 Kuningamäe Terviserajad</t>
  </si>
  <si>
    <t xml:space="preserve">U-18 tüdrukud (2004 ja hiljem)  2,5  km </t>
  </si>
  <si>
    <t>U-18 poisid (2004 ja hiljem)   5,0 km</t>
  </si>
  <si>
    <t xml:space="preserve">Naised kuni 40. a (1982-2004)   5,0 km </t>
  </si>
  <si>
    <t xml:space="preserve">Naised  40. a ja vanemad (…1982)  2,5 km </t>
  </si>
  <si>
    <t>Mehed  40. a ja vanemad (…1982)  5,0 km</t>
  </si>
  <si>
    <t>punktid</t>
  </si>
  <si>
    <t>Karolina Toming</t>
  </si>
  <si>
    <t xml:space="preserve">Põltsamaa  </t>
  </si>
  <si>
    <t>Janmar Reiljan</t>
  </si>
  <si>
    <t>Roland Täär</t>
  </si>
  <si>
    <t>Moorits Enel</t>
  </si>
  <si>
    <t>Karmo Lepiste</t>
  </si>
  <si>
    <t>Rasmus Soomelt</t>
  </si>
  <si>
    <t>Kristjan Täär</t>
  </si>
  <si>
    <t>Jõgeva</t>
  </si>
  <si>
    <t>Karina Toming</t>
  </si>
  <si>
    <t>Põltsamaa</t>
  </si>
  <si>
    <t>Rihard Koll</t>
  </si>
  <si>
    <t>Randar Saar</t>
  </si>
  <si>
    <t xml:space="preserve">Raino Kivi </t>
  </si>
  <si>
    <t>Tiina Säälik</t>
  </si>
  <si>
    <t>Margit Hirv</t>
  </si>
  <si>
    <t>Alar Sadam</t>
  </si>
  <si>
    <t>Janeli Morgenson</t>
  </si>
  <si>
    <t>Mari-Liis Jukk</t>
  </si>
  <si>
    <t>Merle Schneider</t>
  </si>
  <si>
    <t>Marge Targamaa</t>
  </si>
  <si>
    <t>Heiki Veskimäe</t>
  </si>
  <si>
    <t>Margus Kaasik</t>
  </si>
  <si>
    <t>Martin Veskimäe</t>
  </si>
  <si>
    <t>Greg-Emil Pärn</t>
  </si>
  <si>
    <t>Emmaliine Evert</t>
  </si>
  <si>
    <t>Mihkel Evert</t>
  </si>
  <si>
    <t>Oskar Evert</t>
  </si>
  <si>
    <t>Liisa Lisette Evert</t>
  </si>
  <si>
    <t>Marko Evert</t>
  </si>
  <si>
    <t>Kaido Saar</t>
  </si>
  <si>
    <t>Ilmar Kütt</t>
  </si>
  <si>
    <t>Katriin Neido</t>
  </si>
  <si>
    <t>Andris Neido</t>
  </si>
  <si>
    <t>Kelit Kesa</t>
  </si>
  <si>
    <t>stardi nr</t>
  </si>
  <si>
    <t>Eno Vahtra</t>
  </si>
  <si>
    <t>Claudia Mägi</t>
  </si>
  <si>
    <t>Raimond Poll</t>
  </si>
  <si>
    <t>Tulemus</t>
  </si>
  <si>
    <t xml:space="preserve">Mehed kuni 40. a (1982-2004)   9,0 km </t>
  </si>
  <si>
    <t>Lee Päivil</t>
  </si>
  <si>
    <t>Marta Matson</t>
  </si>
  <si>
    <t>Stardiaeg</t>
  </si>
  <si>
    <t>Finišiaeg</t>
  </si>
  <si>
    <t xml:space="preserve">Jõgeva </t>
  </si>
  <si>
    <t>VA</t>
  </si>
  <si>
    <t>Omavalitsuse arvestus</t>
  </si>
  <si>
    <t>punkte</t>
  </si>
  <si>
    <t>Peakohtunik Indrek Eensalu</t>
  </si>
  <si>
    <t>koht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</si>
</sst>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:ss"/>
    <numFmt numFmtId="165" formatCode="[$-F400]h:mm:ss\ AM/PM"/>
  </numFmts>
  <fonts count="6" x14ac:knownFonts="1">
    <font>
      <sz val="10"/>
      <color rgb="FF000000"/>
      <name val="Arial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164" fontId="3" fillId="0" borderId="0" xfId="0" applyNumberFormat="1" applyFont="1" applyAlignment="1"/>
    <xf numFmtId="0" fontId="2" fillId="0" borderId="0" xfId="0" applyFont="1" applyAlignment="1"/>
    <xf numFmtId="0" fontId="3" fillId="0" borderId="0" xfId="0" applyFont="1" applyFill="1" applyAlignment="1"/>
    <xf numFmtId="164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1" fillId="0" borderId="0" xfId="0" applyFont="1" applyAlignment="1"/>
    <xf numFmtId="0" fontId="4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/>
    <xf numFmtId="2" fontId="3" fillId="0" borderId="0" xfId="0" applyNumberFormat="1" applyFont="1" applyAlignmen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right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21" fontId="5" fillId="0" borderId="1" xfId="0" applyNumberFormat="1" applyFont="1" applyFill="1" applyBorder="1" applyAlignment="1">
      <alignment wrapText="1"/>
    </xf>
    <xf numFmtId="165" fontId="5" fillId="0" borderId="1" xfId="0" applyNumberFormat="1" applyFont="1" applyFill="1" applyBorder="1"/>
    <xf numFmtId="21" fontId="5" fillId="2" borderId="1" xfId="0" applyNumberFormat="1" applyFont="1" applyFill="1" applyBorder="1"/>
    <xf numFmtId="21" fontId="5" fillId="2" borderId="1" xfId="0" applyNumberFormat="1" applyFont="1" applyFill="1" applyBorder="1" applyAlignment="1">
      <alignment wrapText="1"/>
    </xf>
    <xf numFmtId="165" fontId="5" fillId="2" borderId="1" xfId="0" applyNumberFormat="1" applyFont="1" applyFill="1" applyBorder="1"/>
    <xf numFmtId="165" fontId="5" fillId="0" borderId="1" xfId="0" applyNumberFormat="1" applyFont="1" applyFill="1" applyBorder="1" applyAlignment="1">
      <alignment wrapText="1"/>
    </xf>
    <xf numFmtId="0" fontId="2" fillId="0" borderId="1" xfId="0" applyFont="1" applyBorder="1" applyAlignment="1"/>
    <xf numFmtId="1" fontId="3" fillId="0" borderId="0" xfId="0" applyNumberFormat="1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37"/>
  <sheetViews>
    <sheetView tabSelected="1" zoomScale="130" zoomScaleNormal="130" workbookViewId="0">
      <pane ySplit="4" topLeftCell="A5" activePane="bottomLeft" state="frozen"/>
      <selection pane="bottomLeft" activeCell="G4" sqref="G4"/>
    </sheetView>
  </sheetViews>
  <sheetFormatPr defaultColWidth="14.42578125" defaultRowHeight="15.75" customHeight="1" x14ac:dyDescent="0.2"/>
  <cols>
    <col min="1" max="1" width="5" customWidth="1"/>
    <col min="2" max="2" width="21.5703125" customWidth="1"/>
    <col min="3" max="3" width="10.28515625" bestFit="1" customWidth="1"/>
    <col min="4" max="4" width="13.42578125" customWidth="1"/>
    <col min="5" max="5" width="14.7109375" bestFit="1" customWidth="1"/>
    <col min="6" max="6" width="14.7109375" customWidth="1"/>
    <col min="7" max="7" width="10.42578125" customWidth="1"/>
    <col min="8" max="8" width="5" customWidth="1"/>
    <col min="9" max="9" width="9.42578125" customWidth="1"/>
    <col min="10" max="13" width="21.5703125" customWidth="1"/>
  </cols>
  <sheetData>
    <row r="1" spans="1:9" ht="15.75" customHeight="1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ht="15.75" customHeight="1" x14ac:dyDescent="0.25">
      <c r="A2" s="4"/>
      <c r="B2" s="8" t="s">
        <v>4</v>
      </c>
      <c r="C2" s="8"/>
      <c r="D2" s="8"/>
      <c r="E2" s="8"/>
      <c r="F2" s="8"/>
      <c r="G2" s="8"/>
      <c r="H2" s="8"/>
      <c r="I2" s="4"/>
    </row>
    <row r="3" spans="1:9" ht="15.75" customHeight="1" x14ac:dyDescent="0.25">
      <c r="A3" s="4"/>
      <c r="B3" s="4" t="s">
        <v>5</v>
      </c>
      <c r="C3" s="4"/>
      <c r="D3" s="4"/>
      <c r="E3" s="4"/>
      <c r="F3" s="4"/>
      <c r="G3" s="4"/>
      <c r="H3" s="4"/>
      <c r="I3" s="4"/>
    </row>
    <row r="4" spans="1:9" ht="45" x14ac:dyDescent="0.25">
      <c r="A4" s="27" t="s">
        <v>47</v>
      </c>
      <c r="B4" s="10" t="s">
        <v>0</v>
      </c>
      <c r="C4" s="10" t="s">
        <v>1</v>
      </c>
      <c r="D4" s="19" t="s">
        <v>55</v>
      </c>
      <c r="E4" s="19" t="s">
        <v>56</v>
      </c>
      <c r="F4" s="20" t="s">
        <v>51</v>
      </c>
      <c r="G4" s="32" t="s">
        <v>2</v>
      </c>
      <c r="H4" s="10" t="s">
        <v>3</v>
      </c>
      <c r="I4" s="11" t="s">
        <v>11</v>
      </c>
    </row>
    <row r="5" spans="1:9" ht="15" x14ac:dyDescent="0.25">
      <c r="A5" s="27"/>
      <c r="B5" s="31" t="s">
        <v>6</v>
      </c>
      <c r="C5" s="31"/>
      <c r="D5" s="31"/>
      <c r="E5" s="10"/>
      <c r="F5" s="10"/>
      <c r="G5" s="10"/>
      <c r="H5" s="13"/>
      <c r="I5" s="27"/>
    </row>
    <row r="6" spans="1:9" ht="15" x14ac:dyDescent="0.25">
      <c r="A6" s="27">
        <v>7</v>
      </c>
      <c r="B6" s="14" t="s">
        <v>46</v>
      </c>
      <c r="C6" s="15">
        <v>2008</v>
      </c>
      <c r="D6" s="21">
        <v>5.208333333333333E-3</v>
      </c>
      <c r="E6" s="22">
        <v>1.0127314814814815E-2</v>
      </c>
      <c r="F6" s="23">
        <f t="shared" ref="F6:F14" si="0">SUM(E6-D6)</f>
        <v>4.9189814814814816E-3</v>
      </c>
      <c r="G6" s="11" t="s">
        <v>13</v>
      </c>
      <c r="H6" s="13">
        <v>1</v>
      </c>
      <c r="I6" s="27">
        <v>20</v>
      </c>
    </row>
    <row r="7" spans="1:9" ht="15" x14ac:dyDescent="0.25">
      <c r="A7" s="27">
        <v>3</v>
      </c>
      <c r="B7" s="14" t="s">
        <v>30</v>
      </c>
      <c r="C7" s="15">
        <v>2008</v>
      </c>
      <c r="D7" s="21">
        <v>5.9027777777777776E-3</v>
      </c>
      <c r="E7" s="22">
        <v>1.1157407407407408E-2</v>
      </c>
      <c r="F7" s="23">
        <f t="shared" si="0"/>
        <v>5.2546296296296299E-3</v>
      </c>
      <c r="G7" s="11" t="s">
        <v>13</v>
      </c>
      <c r="H7" s="13">
        <v>2</v>
      </c>
      <c r="I7" s="27">
        <v>19</v>
      </c>
    </row>
    <row r="8" spans="1:9" ht="15" x14ac:dyDescent="0.25">
      <c r="A8" s="27">
        <v>5</v>
      </c>
      <c r="B8" s="14" t="s">
        <v>40</v>
      </c>
      <c r="C8" s="15">
        <v>2008</v>
      </c>
      <c r="D8" s="21">
        <v>4.1666666666666666E-3</v>
      </c>
      <c r="E8" s="22">
        <v>9.7916666666666655E-3</v>
      </c>
      <c r="F8" s="23">
        <f t="shared" si="0"/>
        <v>5.6249999999999989E-3</v>
      </c>
      <c r="G8" s="11" t="s">
        <v>13</v>
      </c>
      <c r="H8" s="13">
        <v>3</v>
      </c>
      <c r="I8" s="27">
        <v>18</v>
      </c>
    </row>
    <row r="9" spans="1:9" ht="15" x14ac:dyDescent="0.25">
      <c r="A9" s="27">
        <v>8</v>
      </c>
      <c r="B9" s="14" t="s">
        <v>49</v>
      </c>
      <c r="C9" s="15">
        <v>2012</v>
      </c>
      <c r="D9" s="21">
        <v>1.1805555555555555E-2</v>
      </c>
      <c r="E9" s="22">
        <v>1.7789351851851851E-2</v>
      </c>
      <c r="F9" s="23">
        <f t="shared" si="0"/>
        <v>5.9837962962962961E-3</v>
      </c>
      <c r="G9" s="11" t="s">
        <v>13</v>
      </c>
      <c r="H9" s="13">
        <v>4</v>
      </c>
      <c r="I9" s="27">
        <v>17</v>
      </c>
    </row>
    <row r="10" spans="1:9" ht="15" x14ac:dyDescent="0.25">
      <c r="A10" s="27">
        <v>2</v>
      </c>
      <c r="B10" s="14" t="s">
        <v>29</v>
      </c>
      <c r="C10" s="15">
        <v>2013</v>
      </c>
      <c r="D10" s="21">
        <v>1.736111111111111E-3</v>
      </c>
      <c r="E10" s="22">
        <v>8.4259259259259253E-3</v>
      </c>
      <c r="F10" s="23">
        <f t="shared" si="0"/>
        <v>6.6898148148148142E-3</v>
      </c>
      <c r="G10" s="11" t="s">
        <v>13</v>
      </c>
      <c r="H10" s="13">
        <v>5</v>
      </c>
      <c r="I10" s="27">
        <v>16</v>
      </c>
    </row>
    <row r="11" spans="1:9" ht="15" x14ac:dyDescent="0.25">
      <c r="A11" s="27">
        <v>14</v>
      </c>
      <c r="B11" s="14" t="s">
        <v>53</v>
      </c>
      <c r="C11" s="15">
        <v>2009</v>
      </c>
      <c r="D11" s="21">
        <v>7.2916666666666659E-3</v>
      </c>
      <c r="E11" s="22">
        <v>1.4097222222222221E-2</v>
      </c>
      <c r="F11" s="23">
        <f t="shared" si="0"/>
        <v>6.8055555555555551E-3</v>
      </c>
      <c r="G11" s="11" t="s">
        <v>13</v>
      </c>
      <c r="H11" s="13">
        <v>6</v>
      </c>
      <c r="I11" s="27">
        <v>15</v>
      </c>
    </row>
    <row r="12" spans="1:9" ht="15" x14ac:dyDescent="0.25">
      <c r="A12" s="27">
        <v>9</v>
      </c>
      <c r="B12" s="14" t="s">
        <v>54</v>
      </c>
      <c r="C12" s="15">
        <v>2013</v>
      </c>
      <c r="D12" s="21">
        <v>1.2152777777777778E-2</v>
      </c>
      <c r="E12" s="22">
        <v>1.9282407407407408E-2</v>
      </c>
      <c r="F12" s="23">
        <f t="shared" si="0"/>
        <v>7.1296296296296299E-3</v>
      </c>
      <c r="G12" s="11" t="s">
        <v>13</v>
      </c>
      <c r="H12" s="13">
        <v>7</v>
      </c>
      <c r="I12" s="27">
        <v>14</v>
      </c>
    </row>
    <row r="13" spans="1:9" ht="15" x14ac:dyDescent="0.25">
      <c r="A13" s="27">
        <v>6</v>
      </c>
      <c r="B13" s="14" t="s">
        <v>44</v>
      </c>
      <c r="C13" s="15">
        <v>2014</v>
      </c>
      <c r="D13" s="21">
        <v>3.4722222222222224E-4</v>
      </c>
      <c r="E13" s="22">
        <v>1.0300925925925927E-2</v>
      </c>
      <c r="F13" s="23">
        <f t="shared" si="0"/>
        <v>9.9537037037037042E-3</v>
      </c>
      <c r="G13" s="11" t="s">
        <v>13</v>
      </c>
      <c r="H13" s="13">
        <v>8</v>
      </c>
      <c r="I13" s="27">
        <v>13</v>
      </c>
    </row>
    <row r="14" spans="1:9" ht="15" x14ac:dyDescent="0.25">
      <c r="A14" s="27">
        <v>4</v>
      </c>
      <c r="B14" s="14" t="s">
        <v>37</v>
      </c>
      <c r="C14" s="15">
        <v>2014</v>
      </c>
      <c r="D14" s="21">
        <v>0</v>
      </c>
      <c r="E14" s="22">
        <v>1.6145833333333335E-2</v>
      </c>
      <c r="F14" s="23">
        <f t="shared" si="0"/>
        <v>1.6145833333333335E-2</v>
      </c>
      <c r="G14" s="11" t="s">
        <v>13</v>
      </c>
      <c r="H14" s="13">
        <v>9</v>
      </c>
      <c r="I14" s="27">
        <v>12</v>
      </c>
    </row>
    <row r="15" spans="1:9" ht="15" x14ac:dyDescent="0.25">
      <c r="A15" s="27">
        <v>1</v>
      </c>
      <c r="B15" s="10" t="s">
        <v>12</v>
      </c>
      <c r="C15" s="10">
        <v>2003</v>
      </c>
      <c r="D15" s="21">
        <v>2.0833333333333333E-3</v>
      </c>
      <c r="E15" s="22">
        <v>8.6574074074074071E-3</v>
      </c>
      <c r="F15" s="23">
        <f>SUM(E15-D15)</f>
        <v>6.5740740740740742E-3</v>
      </c>
      <c r="G15" s="11" t="s">
        <v>13</v>
      </c>
      <c r="H15" s="13" t="s">
        <v>58</v>
      </c>
      <c r="I15" s="27"/>
    </row>
    <row r="16" spans="1:9" ht="15" x14ac:dyDescent="0.25">
      <c r="A16" s="27"/>
      <c r="B16" s="14"/>
      <c r="C16" s="15"/>
      <c r="D16" s="24"/>
      <c r="E16" s="25"/>
      <c r="F16" s="23"/>
      <c r="G16" s="11"/>
      <c r="H16" s="13"/>
      <c r="I16" s="27"/>
    </row>
    <row r="17" spans="1:9" ht="15" x14ac:dyDescent="0.25">
      <c r="A17" s="27"/>
      <c r="B17" s="14"/>
      <c r="C17" s="13"/>
      <c r="D17" s="16"/>
      <c r="E17" s="11"/>
      <c r="F17" s="11"/>
      <c r="G17" s="11"/>
      <c r="H17" s="13"/>
      <c r="I17" s="27"/>
    </row>
    <row r="18" spans="1:9" ht="15" x14ac:dyDescent="0.25">
      <c r="A18" s="27"/>
      <c r="B18" s="31" t="s">
        <v>7</v>
      </c>
      <c r="C18" s="31"/>
      <c r="D18" s="31"/>
      <c r="E18" s="11"/>
      <c r="F18" s="11"/>
      <c r="G18" s="11"/>
      <c r="H18" s="13"/>
      <c r="I18" s="27"/>
    </row>
    <row r="19" spans="1:9" ht="15" x14ac:dyDescent="0.25">
      <c r="A19" s="27">
        <v>37</v>
      </c>
      <c r="B19" s="10" t="s">
        <v>36</v>
      </c>
      <c r="C19" s="10">
        <v>2007</v>
      </c>
      <c r="D19" s="21">
        <v>4.5138888888888893E-3</v>
      </c>
      <c r="E19" s="22">
        <v>1.4456018518518519E-2</v>
      </c>
      <c r="F19" s="23">
        <f t="shared" ref="F19:F29" si="1">SUM(E19-D19)</f>
        <v>9.9421296296296306E-3</v>
      </c>
      <c r="G19" s="11" t="s">
        <v>22</v>
      </c>
      <c r="H19" s="13">
        <v>1</v>
      </c>
      <c r="I19" s="27">
        <v>20</v>
      </c>
    </row>
    <row r="20" spans="1:9" ht="15" x14ac:dyDescent="0.25">
      <c r="A20" s="27">
        <v>30</v>
      </c>
      <c r="B20" s="10" t="s">
        <v>14</v>
      </c>
      <c r="C20" s="10">
        <v>2004</v>
      </c>
      <c r="D20" s="21">
        <v>1.3194444444444444E-2</v>
      </c>
      <c r="E20" s="22">
        <v>2.3530092592592592E-2</v>
      </c>
      <c r="F20" s="23">
        <f t="shared" si="1"/>
        <v>1.0335648148148148E-2</v>
      </c>
      <c r="G20" s="11" t="s">
        <v>20</v>
      </c>
      <c r="H20" s="13">
        <v>2</v>
      </c>
      <c r="I20" s="27">
        <v>19</v>
      </c>
    </row>
    <row r="21" spans="1:9" ht="15" x14ac:dyDescent="0.25">
      <c r="A21" s="27">
        <v>34</v>
      </c>
      <c r="B21" s="10" t="s">
        <v>18</v>
      </c>
      <c r="C21" s="10">
        <v>2008</v>
      </c>
      <c r="D21" s="21">
        <v>2.4305555555555556E-3</v>
      </c>
      <c r="E21" s="22">
        <v>1.4699074074074074E-2</v>
      </c>
      <c r="F21" s="23">
        <f t="shared" si="1"/>
        <v>1.2268518518518519E-2</v>
      </c>
      <c r="G21" s="11" t="s">
        <v>20</v>
      </c>
      <c r="H21" s="13">
        <v>3</v>
      </c>
      <c r="I21" s="27">
        <v>18</v>
      </c>
    </row>
    <row r="22" spans="1:9" ht="15" x14ac:dyDescent="0.25">
      <c r="A22" s="27">
        <v>32</v>
      </c>
      <c r="B22" s="10" t="s">
        <v>16</v>
      </c>
      <c r="C22" s="10">
        <v>2006</v>
      </c>
      <c r="D22" s="26">
        <v>2.7777777777777779E-3</v>
      </c>
      <c r="E22" s="22">
        <v>1.554398148148148E-2</v>
      </c>
      <c r="F22" s="23">
        <f t="shared" si="1"/>
        <v>1.2766203703703701E-2</v>
      </c>
      <c r="G22" s="11" t="s">
        <v>20</v>
      </c>
      <c r="H22" s="13">
        <v>4</v>
      </c>
      <c r="I22" s="27">
        <v>17</v>
      </c>
    </row>
    <row r="23" spans="1:9" ht="15" x14ac:dyDescent="0.25">
      <c r="A23" s="27">
        <v>35</v>
      </c>
      <c r="B23" s="10" t="s">
        <v>19</v>
      </c>
      <c r="C23" s="10">
        <v>2008</v>
      </c>
      <c r="D23" s="21">
        <v>3.472222222222222E-3</v>
      </c>
      <c r="E23" s="22">
        <v>1.6319444444444445E-2</v>
      </c>
      <c r="F23" s="23">
        <f t="shared" si="1"/>
        <v>1.2847222222222223E-2</v>
      </c>
      <c r="G23" s="11" t="s">
        <v>20</v>
      </c>
      <c r="H23" s="13">
        <v>5</v>
      </c>
      <c r="I23" s="27">
        <v>16</v>
      </c>
    </row>
    <row r="24" spans="1:9" ht="15" x14ac:dyDescent="0.25">
      <c r="A24" s="27">
        <v>31</v>
      </c>
      <c r="B24" s="10" t="s">
        <v>15</v>
      </c>
      <c r="C24" s="10">
        <v>2004</v>
      </c>
      <c r="D24" s="21">
        <v>3.8194444444444443E-3</v>
      </c>
      <c r="E24" s="22">
        <v>1.7118055555555556E-2</v>
      </c>
      <c r="F24" s="23">
        <f t="shared" si="1"/>
        <v>1.3298611111111112E-2</v>
      </c>
      <c r="G24" s="11" t="s">
        <v>20</v>
      </c>
      <c r="H24" s="13">
        <v>6</v>
      </c>
      <c r="I24" s="27">
        <v>15</v>
      </c>
    </row>
    <row r="25" spans="1:9" ht="15" x14ac:dyDescent="0.25">
      <c r="A25" s="27">
        <v>36</v>
      </c>
      <c r="B25" s="10" t="s">
        <v>35</v>
      </c>
      <c r="C25" s="10">
        <v>2012</v>
      </c>
      <c r="D25" s="21">
        <v>6.9444444444444447E-4</v>
      </c>
      <c r="E25" s="22">
        <v>1.4085648148148151E-2</v>
      </c>
      <c r="F25" s="23">
        <f t="shared" si="1"/>
        <v>1.3391203703703707E-2</v>
      </c>
      <c r="G25" s="11" t="s">
        <v>22</v>
      </c>
      <c r="H25" s="13">
        <v>7</v>
      </c>
      <c r="I25" s="27">
        <v>14</v>
      </c>
    </row>
    <row r="26" spans="1:9" ht="15" x14ac:dyDescent="0.25">
      <c r="A26" s="27">
        <v>38</v>
      </c>
      <c r="B26" s="10" t="s">
        <v>38</v>
      </c>
      <c r="C26" s="10">
        <v>2012</v>
      </c>
      <c r="D26" s="21">
        <v>1.0416666666666667E-3</v>
      </c>
      <c r="E26" s="22">
        <v>1.5439814814814816E-2</v>
      </c>
      <c r="F26" s="23">
        <f t="shared" si="1"/>
        <v>1.4398148148148149E-2</v>
      </c>
      <c r="G26" s="11" t="s">
        <v>22</v>
      </c>
      <c r="H26" s="13">
        <v>8</v>
      </c>
      <c r="I26" s="27">
        <v>13</v>
      </c>
    </row>
    <row r="27" spans="1:9" ht="15" x14ac:dyDescent="0.25">
      <c r="A27" s="27">
        <v>33</v>
      </c>
      <c r="B27" s="10" t="s">
        <v>17</v>
      </c>
      <c r="C27" s="10">
        <v>2006</v>
      </c>
      <c r="D27" s="21">
        <v>3.1249999999999997E-3</v>
      </c>
      <c r="E27" s="22">
        <v>1.9039351851851852E-2</v>
      </c>
      <c r="F27" s="23">
        <f t="shared" si="1"/>
        <v>1.5914351851851853E-2</v>
      </c>
      <c r="G27" s="11" t="s">
        <v>20</v>
      </c>
      <c r="H27" s="13">
        <v>9</v>
      </c>
      <c r="I27" s="27">
        <v>12</v>
      </c>
    </row>
    <row r="28" spans="1:9" ht="15" x14ac:dyDescent="0.25">
      <c r="A28" s="27">
        <v>39</v>
      </c>
      <c r="B28" s="10" t="s">
        <v>39</v>
      </c>
      <c r="C28" s="10">
        <v>2010</v>
      </c>
      <c r="D28" s="21">
        <v>1.3888888888888889E-3</v>
      </c>
      <c r="E28" s="22">
        <v>1.8240740740740741E-2</v>
      </c>
      <c r="F28" s="23">
        <f t="shared" si="1"/>
        <v>1.6851851851851854E-2</v>
      </c>
      <c r="G28" s="11" t="s">
        <v>22</v>
      </c>
      <c r="H28" s="13">
        <v>10</v>
      </c>
      <c r="I28" s="27">
        <v>11</v>
      </c>
    </row>
    <row r="29" spans="1:9" ht="15" x14ac:dyDescent="0.25">
      <c r="A29" s="27">
        <v>40</v>
      </c>
      <c r="B29" s="10" t="s">
        <v>45</v>
      </c>
      <c r="C29" s="10">
        <v>2012</v>
      </c>
      <c r="D29" s="21">
        <v>9.0277777777777787E-3</v>
      </c>
      <c r="E29" s="22">
        <v>3.2650462962962964E-2</v>
      </c>
      <c r="F29" s="23">
        <f t="shared" si="1"/>
        <v>2.3622685185185184E-2</v>
      </c>
      <c r="G29" s="11" t="s">
        <v>22</v>
      </c>
      <c r="H29" s="13">
        <v>11</v>
      </c>
      <c r="I29" s="27">
        <v>10</v>
      </c>
    </row>
    <row r="30" spans="1:9" ht="15" x14ac:dyDescent="0.25">
      <c r="A30" s="27"/>
      <c r="B30" s="9"/>
      <c r="C30" s="9"/>
      <c r="D30" s="9"/>
      <c r="E30" s="11"/>
      <c r="F30" s="11"/>
      <c r="G30" s="11"/>
      <c r="H30" s="13"/>
      <c r="I30" s="27"/>
    </row>
    <row r="31" spans="1:9" ht="15" x14ac:dyDescent="0.25">
      <c r="A31" s="27"/>
      <c r="B31" s="14"/>
      <c r="C31" s="13"/>
      <c r="D31" s="16"/>
      <c r="E31" s="11"/>
      <c r="F31" s="11"/>
      <c r="G31" s="11"/>
      <c r="H31" s="13"/>
      <c r="I31" s="27"/>
    </row>
    <row r="32" spans="1:9" ht="15" x14ac:dyDescent="0.25">
      <c r="A32" s="27"/>
      <c r="B32" s="31" t="s">
        <v>8</v>
      </c>
      <c r="C32" s="31"/>
      <c r="D32" s="31"/>
      <c r="E32" s="11"/>
      <c r="F32" s="11"/>
      <c r="G32" s="11"/>
      <c r="H32" s="13"/>
      <c r="I32" s="27"/>
    </row>
    <row r="33" spans="1:9" ht="15" x14ac:dyDescent="0.25">
      <c r="A33" s="27">
        <v>41</v>
      </c>
      <c r="B33" s="10" t="s">
        <v>21</v>
      </c>
      <c r="C33" s="10">
        <v>1998</v>
      </c>
      <c r="D33" s="21">
        <v>1.5277777777777777E-2</v>
      </c>
      <c r="E33" s="22">
        <v>2.5729166666666664E-2</v>
      </c>
      <c r="F33" s="23">
        <f>SUM(E33-D33)</f>
        <v>1.0451388888888887E-2</v>
      </c>
      <c r="G33" s="11" t="s">
        <v>22</v>
      </c>
      <c r="H33" s="13">
        <v>1</v>
      </c>
      <c r="I33" s="27">
        <v>20</v>
      </c>
    </row>
    <row r="34" spans="1:9" ht="15" x14ac:dyDescent="0.25">
      <c r="A34" s="27"/>
      <c r="B34" s="14"/>
      <c r="C34" s="13"/>
      <c r="D34" s="24"/>
      <c r="E34" s="25"/>
      <c r="F34" s="23"/>
      <c r="G34" s="11"/>
      <c r="H34" s="13"/>
      <c r="I34" s="27"/>
    </row>
    <row r="35" spans="1:9" ht="15" x14ac:dyDescent="0.25">
      <c r="A35" s="27"/>
      <c r="B35" s="14"/>
      <c r="C35" s="13"/>
      <c r="D35" s="16"/>
      <c r="E35" s="11"/>
      <c r="F35" s="11"/>
      <c r="G35" s="11"/>
      <c r="H35" s="13"/>
      <c r="I35" s="27"/>
    </row>
    <row r="36" spans="1:9" ht="15" x14ac:dyDescent="0.25">
      <c r="A36" s="27"/>
      <c r="B36" s="31" t="s">
        <v>52</v>
      </c>
      <c r="C36" s="31"/>
      <c r="D36" s="31"/>
      <c r="E36" s="11"/>
      <c r="F36" s="11"/>
      <c r="G36" s="11"/>
      <c r="H36" s="13"/>
      <c r="I36" s="27"/>
    </row>
    <row r="37" spans="1:9" ht="15" x14ac:dyDescent="0.25">
      <c r="A37" s="27">
        <v>65</v>
      </c>
      <c r="B37" s="17" t="s">
        <v>48</v>
      </c>
      <c r="C37" s="15">
        <v>1990</v>
      </c>
      <c r="D37" s="21">
        <v>2.2222222222222223E-2</v>
      </c>
      <c r="E37" s="22">
        <v>3.8935185185185191E-2</v>
      </c>
      <c r="F37" s="23">
        <f t="shared" ref="F37:F42" si="2">SUM(E37-D37)</f>
        <v>1.6712962962962968E-2</v>
      </c>
      <c r="G37" s="11" t="s">
        <v>22</v>
      </c>
      <c r="H37" s="13">
        <v>1</v>
      </c>
      <c r="I37" s="27">
        <v>20</v>
      </c>
    </row>
    <row r="38" spans="1:9" ht="15" x14ac:dyDescent="0.25">
      <c r="A38" s="27">
        <v>62</v>
      </c>
      <c r="B38" s="10" t="s">
        <v>25</v>
      </c>
      <c r="C38" s="10">
        <v>1982</v>
      </c>
      <c r="D38" s="26">
        <v>2.1527777777777781E-2</v>
      </c>
      <c r="E38" s="22">
        <v>3.8460648148148147E-2</v>
      </c>
      <c r="F38" s="23">
        <f t="shared" si="2"/>
        <v>1.6932870370370365E-2</v>
      </c>
      <c r="G38" s="11" t="s">
        <v>22</v>
      </c>
      <c r="H38" s="13">
        <v>2</v>
      </c>
      <c r="I38" s="27">
        <v>19</v>
      </c>
    </row>
    <row r="39" spans="1:9" ht="15" x14ac:dyDescent="0.25">
      <c r="A39" s="27">
        <v>61</v>
      </c>
      <c r="B39" s="10" t="s">
        <v>24</v>
      </c>
      <c r="C39" s="10">
        <v>1999</v>
      </c>
      <c r="D39" s="21">
        <v>1.2847222222222223E-2</v>
      </c>
      <c r="E39" s="22">
        <v>3.1284722222222221E-2</v>
      </c>
      <c r="F39" s="23">
        <f t="shared" si="2"/>
        <v>1.8437499999999996E-2</v>
      </c>
      <c r="G39" s="11" t="s">
        <v>20</v>
      </c>
      <c r="H39" s="13">
        <v>3</v>
      </c>
      <c r="I39" s="27">
        <v>18</v>
      </c>
    </row>
    <row r="40" spans="1:9" ht="15" x14ac:dyDescent="0.25">
      <c r="A40" s="27">
        <v>63</v>
      </c>
      <c r="B40" s="17" t="s">
        <v>28</v>
      </c>
      <c r="C40" s="15">
        <v>1986</v>
      </c>
      <c r="D40" s="21">
        <v>2.1180555555555553E-2</v>
      </c>
      <c r="E40" s="22">
        <v>3.9710648148148148E-2</v>
      </c>
      <c r="F40" s="23">
        <f t="shared" si="2"/>
        <v>1.8530092592592595E-2</v>
      </c>
      <c r="G40" s="11" t="s">
        <v>22</v>
      </c>
      <c r="H40" s="13">
        <v>4</v>
      </c>
      <c r="I40" s="27">
        <v>17</v>
      </c>
    </row>
    <row r="41" spans="1:9" ht="15" x14ac:dyDescent="0.25">
      <c r="A41" s="27">
        <v>60</v>
      </c>
      <c r="B41" s="10" t="s">
        <v>23</v>
      </c>
      <c r="C41" s="10">
        <v>2000</v>
      </c>
      <c r="D41" s="21">
        <v>1.7708333333333333E-2</v>
      </c>
      <c r="E41" s="22">
        <v>3.9224537037037037E-2</v>
      </c>
      <c r="F41" s="23">
        <f t="shared" si="2"/>
        <v>2.1516203703703704E-2</v>
      </c>
      <c r="G41" s="11" t="s">
        <v>20</v>
      </c>
      <c r="H41" s="13">
        <v>5</v>
      </c>
      <c r="I41" s="27">
        <v>16</v>
      </c>
    </row>
    <row r="42" spans="1:9" ht="15" x14ac:dyDescent="0.25">
      <c r="A42" s="27">
        <v>64</v>
      </c>
      <c r="B42" s="17" t="s">
        <v>33</v>
      </c>
      <c r="C42" s="15">
        <v>1986</v>
      </c>
      <c r="D42" s="21">
        <v>4.8611111111111112E-3</v>
      </c>
      <c r="E42" s="22">
        <v>3.0451388888888889E-2</v>
      </c>
      <c r="F42" s="23">
        <f t="shared" si="2"/>
        <v>2.5590277777777778E-2</v>
      </c>
      <c r="G42" s="11" t="s">
        <v>22</v>
      </c>
      <c r="H42" s="13">
        <v>6</v>
      </c>
      <c r="I42" s="27">
        <v>15</v>
      </c>
    </row>
    <row r="43" spans="1:9" ht="15" x14ac:dyDescent="0.25">
      <c r="A43" s="27"/>
      <c r="B43" s="9"/>
      <c r="C43" s="9"/>
      <c r="D43" s="9"/>
      <c r="E43" s="11"/>
      <c r="F43" s="11"/>
      <c r="G43" s="11"/>
      <c r="H43" s="13"/>
      <c r="I43" s="27"/>
    </row>
    <row r="44" spans="1:9" ht="15" x14ac:dyDescent="0.25">
      <c r="A44" s="27"/>
      <c r="B44" s="17"/>
      <c r="C44" s="9"/>
      <c r="D44" s="9"/>
      <c r="E44" s="11"/>
      <c r="F44" s="11"/>
      <c r="G44" s="11"/>
      <c r="H44" s="13"/>
      <c r="I44" s="27"/>
    </row>
    <row r="45" spans="1:9" ht="15" x14ac:dyDescent="0.25">
      <c r="A45" s="27"/>
      <c r="B45" s="31" t="s">
        <v>9</v>
      </c>
      <c r="C45" s="31"/>
      <c r="D45" s="31"/>
      <c r="E45" s="11"/>
      <c r="F45" s="11"/>
      <c r="G45" s="11"/>
      <c r="H45" s="13"/>
      <c r="I45" s="27"/>
    </row>
    <row r="46" spans="1:9" ht="15" x14ac:dyDescent="0.25">
      <c r="A46" s="27">
        <v>11</v>
      </c>
      <c r="B46" s="10" t="s">
        <v>27</v>
      </c>
      <c r="C46" s="10">
        <v>1982</v>
      </c>
      <c r="D46" s="21">
        <v>5.5555555555555558E-3</v>
      </c>
      <c r="E46" s="22">
        <v>1.1226851851851854E-2</v>
      </c>
      <c r="F46" s="23">
        <f>SUM(E46-D46)</f>
        <v>5.6712962962962984E-3</v>
      </c>
      <c r="G46" s="11" t="s">
        <v>22</v>
      </c>
      <c r="H46" s="13">
        <v>1</v>
      </c>
      <c r="I46" s="27">
        <v>20</v>
      </c>
    </row>
    <row r="47" spans="1:9" ht="15" x14ac:dyDescent="0.25">
      <c r="A47" s="27">
        <v>12</v>
      </c>
      <c r="B47" s="14" t="s">
        <v>31</v>
      </c>
      <c r="C47" s="15">
        <v>1971</v>
      </c>
      <c r="D47" s="26">
        <v>6.2499999999999995E-3</v>
      </c>
      <c r="E47" s="22">
        <v>1.2546296296296297E-2</v>
      </c>
      <c r="F47" s="23">
        <f>SUM(E47-D47)</f>
        <v>6.2962962962962972E-3</v>
      </c>
      <c r="G47" s="11" t="s">
        <v>22</v>
      </c>
      <c r="H47" s="13">
        <v>2</v>
      </c>
      <c r="I47" s="27">
        <v>19</v>
      </c>
    </row>
    <row r="48" spans="1:9" ht="15" x14ac:dyDescent="0.25">
      <c r="A48" s="27">
        <v>10</v>
      </c>
      <c r="B48" s="10" t="s">
        <v>26</v>
      </c>
      <c r="C48" s="10">
        <v>1967</v>
      </c>
      <c r="D48" s="21">
        <v>6.9444444444444441E-3</v>
      </c>
      <c r="E48" s="22">
        <v>1.3518518518518518E-2</v>
      </c>
      <c r="F48" s="23">
        <f>SUM(E48-D48)</f>
        <v>6.5740740740740742E-3</v>
      </c>
      <c r="G48" s="11" t="s">
        <v>20</v>
      </c>
      <c r="H48" s="13">
        <v>3</v>
      </c>
      <c r="I48" s="27">
        <v>18</v>
      </c>
    </row>
    <row r="49" spans="1:9" ht="15" x14ac:dyDescent="0.25">
      <c r="A49" s="27">
        <v>13</v>
      </c>
      <c r="B49" s="14" t="s">
        <v>32</v>
      </c>
      <c r="C49" s="15">
        <v>1973</v>
      </c>
      <c r="D49" s="21">
        <v>6.5972222222222222E-3</v>
      </c>
      <c r="E49" s="22">
        <v>1.3587962962962963E-2</v>
      </c>
      <c r="F49" s="23">
        <f>SUM(E49-D49)</f>
        <v>6.9907407407407409E-3</v>
      </c>
      <c r="G49" s="11" t="s">
        <v>22</v>
      </c>
      <c r="H49" s="13">
        <v>4</v>
      </c>
      <c r="I49" s="27">
        <v>17</v>
      </c>
    </row>
    <row r="50" spans="1:9" ht="15" x14ac:dyDescent="0.25">
      <c r="A50" s="27"/>
      <c r="B50" s="9"/>
      <c r="C50" s="9"/>
      <c r="D50" s="9"/>
      <c r="E50" s="11"/>
      <c r="F50" s="11"/>
      <c r="G50" s="11"/>
      <c r="H50" s="13"/>
      <c r="I50" s="27"/>
    </row>
    <row r="51" spans="1:9" ht="15" x14ac:dyDescent="0.25">
      <c r="A51" s="27"/>
      <c r="B51" s="14"/>
      <c r="C51" s="13"/>
      <c r="D51" s="16"/>
      <c r="E51" s="11"/>
      <c r="F51" s="11"/>
      <c r="G51" s="11"/>
      <c r="H51" s="13"/>
      <c r="I51" s="27"/>
    </row>
    <row r="52" spans="1:9" ht="15" x14ac:dyDescent="0.25">
      <c r="A52" s="27"/>
      <c r="B52" s="31" t="s">
        <v>10</v>
      </c>
      <c r="C52" s="31"/>
      <c r="D52" s="31"/>
      <c r="E52" s="27"/>
      <c r="F52" s="27"/>
      <c r="G52" s="27"/>
      <c r="H52" s="18"/>
      <c r="I52" s="27"/>
    </row>
    <row r="53" spans="1:9" ht="15" x14ac:dyDescent="0.25">
      <c r="A53" s="27">
        <v>44</v>
      </c>
      <c r="B53" s="14" t="s">
        <v>42</v>
      </c>
      <c r="C53" s="13">
        <v>1967</v>
      </c>
      <c r="D53" s="26">
        <v>1.2499999999999999E-2</v>
      </c>
      <c r="E53" s="22">
        <v>2.2060185185185183E-2</v>
      </c>
      <c r="F53" s="23">
        <f>SUM(E53-D53)</f>
        <v>9.5601851851851837E-3</v>
      </c>
      <c r="G53" s="11" t="s">
        <v>20</v>
      </c>
      <c r="H53" s="13">
        <v>1</v>
      </c>
      <c r="I53" s="27">
        <v>20</v>
      </c>
    </row>
    <row r="54" spans="1:9" ht="15" x14ac:dyDescent="0.25">
      <c r="A54" s="27">
        <v>42</v>
      </c>
      <c r="B54" s="14" t="s">
        <v>34</v>
      </c>
      <c r="C54" s="13">
        <v>1970</v>
      </c>
      <c r="D54" s="21">
        <v>1.909722222222222E-2</v>
      </c>
      <c r="E54" s="22">
        <v>2.8668981481481479E-2</v>
      </c>
      <c r="F54" s="23">
        <f>SUM(E54-D54)</f>
        <v>9.571759259259259E-3</v>
      </c>
      <c r="G54" s="11" t="s">
        <v>20</v>
      </c>
      <c r="H54" s="13">
        <v>2</v>
      </c>
      <c r="I54" s="27">
        <v>19</v>
      </c>
    </row>
    <row r="55" spans="1:9" ht="15" x14ac:dyDescent="0.25">
      <c r="A55" s="27">
        <v>45</v>
      </c>
      <c r="B55" s="14" t="s">
        <v>43</v>
      </c>
      <c r="C55" s="13">
        <v>1971</v>
      </c>
      <c r="D55" s="21">
        <v>1.8055555555555557E-2</v>
      </c>
      <c r="E55" s="22">
        <v>3.0023148148148149E-2</v>
      </c>
      <c r="F55" s="23">
        <f>SUM(E55-D55)</f>
        <v>1.1967592592592592E-2</v>
      </c>
      <c r="G55" s="11" t="s">
        <v>22</v>
      </c>
      <c r="H55" s="13">
        <v>3</v>
      </c>
      <c r="I55" s="27">
        <v>18</v>
      </c>
    </row>
    <row r="56" spans="1:9" ht="15" x14ac:dyDescent="0.25">
      <c r="A56" s="27">
        <v>46</v>
      </c>
      <c r="B56" s="14" t="s">
        <v>50</v>
      </c>
      <c r="C56" s="13">
        <v>1951</v>
      </c>
      <c r="D56" s="21">
        <v>2.0833333333333332E-2</v>
      </c>
      <c r="E56" s="22">
        <v>3.4861111111111114E-2</v>
      </c>
      <c r="F56" s="23">
        <f>SUM(E56-D56)</f>
        <v>1.4027777777777781E-2</v>
      </c>
      <c r="G56" s="11" t="s">
        <v>20</v>
      </c>
      <c r="H56" s="13">
        <v>4</v>
      </c>
      <c r="I56" s="27">
        <v>17</v>
      </c>
    </row>
    <row r="57" spans="1:9" ht="15" x14ac:dyDescent="0.25">
      <c r="A57" s="27">
        <v>43</v>
      </c>
      <c r="B57" s="14" t="s">
        <v>41</v>
      </c>
      <c r="C57" s="13">
        <v>1976</v>
      </c>
      <c r="D57" s="21">
        <v>2.0486111111111111E-2</v>
      </c>
      <c r="E57" s="22">
        <v>3.5856481481481482E-2</v>
      </c>
      <c r="F57" s="23">
        <f>SUM(E57-D57)</f>
        <v>1.5370370370370371E-2</v>
      </c>
      <c r="G57" s="11" t="s">
        <v>22</v>
      </c>
      <c r="H57" s="13">
        <v>5</v>
      </c>
      <c r="I57" s="27">
        <v>16</v>
      </c>
    </row>
    <row r="58" spans="1:9" ht="15" x14ac:dyDescent="0.25">
      <c r="A58" s="27"/>
      <c r="B58" s="9"/>
      <c r="C58" s="9"/>
      <c r="D58" s="9"/>
      <c r="E58" s="27"/>
      <c r="F58" s="27"/>
      <c r="G58" s="27"/>
      <c r="H58" s="18"/>
      <c r="I58" s="27"/>
    </row>
    <row r="59" spans="1:9" ht="15" x14ac:dyDescent="0.25">
      <c r="A59" s="27"/>
      <c r="B59" s="14"/>
      <c r="C59" s="13"/>
      <c r="D59" s="24"/>
      <c r="E59" s="25"/>
      <c r="F59" s="23"/>
      <c r="G59" s="11"/>
      <c r="H59" s="18"/>
      <c r="I59" s="27"/>
    </row>
    <row r="60" spans="1:9" ht="15" x14ac:dyDescent="0.25">
      <c r="A60" s="4"/>
      <c r="B60" s="5" t="s">
        <v>59</v>
      </c>
      <c r="C60" s="1"/>
      <c r="D60" s="7" t="s">
        <v>60</v>
      </c>
      <c r="E60" s="30" t="s">
        <v>62</v>
      </c>
      <c r="F60" s="2"/>
      <c r="G60" s="2"/>
      <c r="H60" s="6"/>
      <c r="I60" s="4"/>
    </row>
    <row r="61" spans="1:9" ht="15" x14ac:dyDescent="0.25">
      <c r="A61" s="4"/>
      <c r="B61" s="5" t="s">
        <v>57</v>
      </c>
      <c r="C61" s="1"/>
      <c r="D61" s="28">
        <f>+I20+I21+I22+I23+I24+I27+I27+I27+I39+I41+I48+I53+I54+I56</f>
        <v>229</v>
      </c>
      <c r="E61" s="2">
        <v>2</v>
      </c>
      <c r="F61" s="2"/>
      <c r="G61" s="2"/>
      <c r="H61" s="6"/>
      <c r="I61" s="4"/>
    </row>
    <row r="62" spans="1:9" ht="15" x14ac:dyDescent="0.25">
      <c r="A62" s="4"/>
      <c r="B62" s="5" t="s">
        <v>22</v>
      </c>
      <c r="C62" s="1"/>
      <c r="D62" s="28">
        <f>+I57+I55+I49+I47+I46+I42+I40+I37+I33+I29+I28+I26+I25+I19+I38+I6+I7+I8+I9+I10+I11+I12+I13+I14</f>
        <v>393</v>
      </c>
      <c r="E62" s="2">
        <v>1</v>
      </c>
      <c r="F62" s="12"/>
      <c r="G62" s="2"/>
      <c r="H62" s="6"/>
      <c r="I62" s="4"/>
    </row>
    <row r="63" spans="1:9" ht="15" x14ac:dyDescent="0.25">
      <c r="A63" s="4"/>
      <c r="B63" s="5"/>
      <c r="C63" s="1"/>
      <c r="D63" s="7"/>
      <c r="E63" s="2"/>
      <c r="F63" s="2"/>
      <c r="G63" s="2"/>
      <c r="H63" s="6"/>
      <c r="I63" s="4"/>
    </row>
    <row r="64" spans="1:9" ht="15" x14ac:dyDescent="0.25">
      <c r="B64" s="2" t="s">
        <v>61</v>
      </c>
      <c r="C64" s="29"/>
      <c r="D64" s="29"/>
      <c r="H64" s="6"/>
    </row>
    <row r="65" spans="2:8" ht="15" x14ac:dyDescent="0.25">
      <c r="B65" s="2"/>
      <c r="C65" s="1"/>
      <c r="D65" s="7"/>
      <c r="E65" s="2"/>
      <c r="F65" s="2"/>
      <c r="G65" s="2"/>
      <c r="H65" s="6"/>
    </row>
    <row r="66" spans="2:8" ht="15" x14ac:dyDescent="0.25">
      <c r="B66" s="29"/>
      <c r="C66" s="29"/>
      <c r="D66" s="29"/>
      <c r="H66" s="6"/>
    </row>
    <row r="67" spans="2:8" ht="15" x14ac:dyDescent="0.25">
      <c r="B67" s="2"/>
      <c r="C67" s="1"/>
      <c r="D67" s="7"/>
      <c r="E67" s="2"/>
      <c r="F67" s="2"/>
      <c r="G67" s="2"/>
      <c r="H67" s="6"/>
    </row>
    <row r="68" spans="2:8" ht="15" x14ac:dyDescent="0.25">
      <c r="H68" s="3"/>
    </row>
    <row r="69" spans="2:8" ht="15" x14ac:dyDescent="0.25">
      <c r="H69" s="3"/>
    </row>
    <row r="70" spans="2:8" ht="15" x14ac:dyDescent="0.25">
      <c r="H70" s="3"/>
    </row>
    <row r="71" spans="2:8" ht="15" x14ac:dyDescent="0.25">
      <c r="B71" s="5"/>
      <c r="C71" s="1"/>
      <c r="D71" s="2"/>
      <c r="E71" s="2"/>
      <c r="F71" s="2"/>
      <c r="G71" s="2"/>
      <c r="H71" s="3"/>
    </row>
    <row r="72" spans="2:8" ht="15" x14ac:dyDescent="0.25">
      <c r="H72" s="3"/>
    </row>
    <row r="73" spans="2:8" ht="15" x14ac:dyDescent="0.25">
      <c r="B73" s="4"/>
      <c r="C73" s="4"/>
      <c r="D73" s="4"/>
      <c r="E73" s="4"/>
      <c r="F73" s="4"/>
      <c r="G73" s="4"/>
      <c r="H73" s="3"/>
    </row>
    <row r="74" spans="2:8" ht="15" x14ac:dyDescent="0.25">
      <c r="H74" s="3"/>
    </row>
    <row r="75" spans="2:8" ht="15" x14ac:dyDescent="0.25">
      <c r="H75" s="3"/>
    </row>
    <row r="76" spans="2:8" ht="15" x14ac:dyDescent="0.25">
      <c r="H76" s="3"/>
    </row>
    <row r="77" spans="2:8" ht="15" x14ac:dyDescent="0.25">
      <c r="H77" s="3"/>
    </row>
    <row r="78" spans="2:8" ht="15" x14ac:dyDescent="0.25">
      <c r="H78" s="3"/>
    </row>
    <row r="79" spans="2:8" ht="15.75" customHeight="1" x14ac:dyDescent="0.25">
      <c r="B79" s="4"/>
      <c r="C79" s="4"/>
      <c r="D79" s="4"/>
      <c r="E79" s="4"/>
      <c r="F79" s="4"/>
      <c r="G79" s="4"/>
      <c r="H79" s="4"/>
    </row>
    <row r="80" spans="2:8" ht="15.75" customHeight="1" x14ac:dyDescent="0.25">
      <c r="B80" s="4"/>
      <c r="C80" s="4"/>
      <c r="D80" s="4"/>
      <c r="E80" s="4"/>
      <c r="F80" s="4"/>
      <c r="G80" s="4"/>
      <c r="H80" s="4"/>
    </row>
    <row r="81" spans="2:8" ht="15.75" customHeight="1" x14ac:dyDescent="0.25">
      <c r="B81" s="4"/>
      <c r="C81" s="4"/>
      <c r="D81" s="4"/>
      <c r="E81" s="4"/>
      <c r="F81" s="4"/>
      <c r="G81" s="4"/>
      <c r="H81" s="4"/>
    </row>
    <row r="82" spans="2:8" ht="15.75" customHeight="1" x14ac:dyDescent="0.25">
      <c r="B82" s="4"/>
      <c r="C82" s="4"/>
      <c r="D82" s="4"/>
      <c r="E82" s="4"/>
      <c r="F82" s="4"/>
      <c r="G82" s="4"/>
      <c r="H82" s="4"/>
    </row>
    <row r="83" spans="2:8" ht="15.75" customHeight="1" x14ac:dyDescent="0.25">
      <c r="B83" s="4"/>
      <c r="C83" s="4"/>
      <c r="D83" s="4"/>
      <c r="E83" s="4"/>
      <c r="F83" s="4"/>
      <c r="G83" s="4"/>
      <c r="H83" s="4"/>
    </row>
    <row r="84" spans="2:8" ht="15.75" customHeight="1" x14ac:dyDescent="0.25">
      <c r="B84" s="4"/>
      <c r="C84" s="4"/>
      <c r="D84" s="4"/>
      <c r="E84" s="4"/>
      <c r="F84" s="4"/>
      <c r="G84" s="4"/>
      <c r="H84" s="4"/>
    </row>
    <row r="85" spans="2:8" ht="15.75" customHeight="1" x14ac:dyDescent="0.25">
      <c r="B85" s="4"/>
      <c r="C85" s="4"/>
      <c r="D85" s="4"/>
      <c r="E85" s="4"/>
      <c r="F85" s="4"/>
      <c r="G85" s="4"/>
      <c r="H85" s="4"/>
    </row>
    <row r="86" spans="2:8" ht="15.75" customHeight="1" x14ac:dyDescent="0.25">
      <c r="B86" s="4"/>
      <c r="C86" s="4"/>
      <c r="D86" s="4"/>
      <c r="E86" s="4"/>
      <c r="F86" s="4"/>
      <c r="G86" s="4"/>
      <c r="H86" s="4"/>
    </row>
    <row r="87" spans="2:8" ht="15.75" customHeight="1" x14ac:dyDescent="0.25">
      <c r="B87" s="4"/>
      <c r="C87" s="4"/>
      <c r="D87" s="4"/>
      <c r="E87" s="4"/>
      <c r="F87" s="4"/>
      <c r="G87" s="4"/>
      <c r="H87" s="4"/>
    </row>
    <row r="88" spans="2:8" ht="15.75" customHeight="1" x14ac:dyDescent="0.25">
      <c r="B88" s="4"/>
      <c r="C88" s="4"/>
      <c r="D88" s="4"/>
      <c r="E88" s="4"/>
      <c r="F88" s="4"/>
      <c r="G88" s="4"/>
      <c r="H88" s="4"/>
    </row>
    <row r="89" spans="2:8" ht="15.75" customHeight="1" x14ac:dyDescent="0.25">
      <c r="B89" s="4"/>
      <c r="C89" s="4"/>
      <c r="D89" s="4"/>
      <c r="E89" s="4"/>
      <c r="F89" s="4"/>
      <c r="G89" s="4"/>
      <c r="H89" s="4"/>
    </row>
    <row r="90" spans="2:8" ht="15.75" customHeight="1" x14ac:dyDescent="0.25">
      <c r="B90" s="4"/>
      <c r="C90" s="4"/>
      <c r="D90" s="4"/>
      <c r="E90" s="4"/>
      <c r="F90" s="4"/>
      <c r="G90" s="4"/>
      <c r="H90" s="4"/>
    </row>
    <row r="91" spans="2:8" ht="15.75" customHeight="1" x14ac:dyDescent="0.25">
      <c r="B91" s="4"/>
      <c r="C91" s="4"/>
      <c r="D91" s="4"/>
      <c r="E91" s="4"/>
      <c r="F91" s="4"/>
      <c r="G91" s="4"/>
      <c r="H91" s="4"/>
    </row>
    <row r="92" spans="2:8" ht="15.75" customHeight="1" x14ac:dyDescent="0.25">
      <c r="B92" s="4"/>
      <c r="C92" s="4"/>
      <c r="D92" s="4"/>
      <c r="E92" s="4"/>
      <c r="F92" s="4"/>
      <c r="G92" s="4"/>
      <c r="H92" s="4"/>
    </row>
    <row r="93" spans="2:8" ht="15.75" customHeight="1" x14ac:dyDescent="0.25">
      <c r="B93" s="4"/>
      <c r="C93" s="4"/>
      <c r="D93" s="4"/>
      <c r="E93" s="4"/>
      <c r="F93" s="4"/>
      <c r="G93" s="4"/>
      <c r="H93" s="4"/>
    </row>
    <row r="94" spans="2:8" ht="15.75" customHeight="1" x14ac:dyDescent="0.25">
      <c r="B94" s="4"/>
      <c r="C94" s="4"/>
      <c r="D94" s="4"/>
      <c r="E94" s="4"/>
      <c r="F94" s="4"/>
      <c r="G94" s="4"/>
      <c r="H94" s="4"/>
    </row>
    <row r="95" spans="2:8" ht="15.75" customHeight="1" x14ac:dyDescent="0.25">
      <c r="B95" s="4"/>
      <c r="C95" s="4"/>
      <c r="D95" s="4"/>
      <c r="E95" s="4"/>
      <c r="F95" s="4"/>
      <c r="G95" s="4"/>
      <c r="H95" s="4"/>
    </row>
    <row r="96" spans="2:8" ht="15.75" customHeight="1" x14ac:dyDescent="0.25">
      <c r="B96" s="4"/>
      <c r="C96" s="4"/>
      <c r="D96" s="4"/>
      <c r="E96" s="4"/>
      <c r="F96" s="4"/>
      <c r="G96" s="4"/>
      <c r="H96" s="4"/>
    </row>
    <row r="97" spans="2:8" ht="15.75" customHeight="1" x14ac:dyDescent="0.25">
      <c r="B97" s="4"/>
      <c r="C97" s="4"/>
      <c r="D97" s="4"/>
      <c r="E97" s="4"/>
      <c r="F97" s="4"/>
      <c r="G97" s="4"/>
      <c r="H97" s="4"/>
    </row>
    <row r="98" spans="2:8" ht="15.75" customHeight="1" x14ac:dyDescent="0.25">
      <c r="B98" s="4"/>
      <c r="C98" s="4"/>
      <c r="D98" s="4"/>
      <c r="E98" s="4"/>
      <c r="F98" s="4"/>
      <c r="G98" s="4"/>
      <c r="H98" s="4"/>
    </row>
    <row r="99" spans="2:8" ht="15.75" customHeight="1" x14ac:dyDescent="0.25">
      <c r="B99" s="4"/>
      <c r="C99" s="4"/>
      <c r="D99" s="4"/>
      <c r="E99" s="4"/>
      <c r="F99" s="4"/>
      <c r="G99" s="4"/>
      <c r="H99" s="4"/>
    </row>
    <row r="100" spans="2:8" ht="15.75" customHeight="1" x14ac:dyDescent="0.25">
      <c r="B100" s="4"/>
      <c r="C100" s="4"/>
      <c r="D100" s="4"/>
      <c r="E100" s="4"/>
      <c r="F100" s="4"/>
      <c r="G100" s="4"/>
      <c r="H100" s="4"/>
    </row>
    <row r="101" spans="2:8" ht="15.75" customHeight="1" x14ac:dyDescent="0.25">
      <c r="B101" s="4"/>
      <c r="C101" s="4"/>
      <c r="D101" s="4"/>
      <c r="E101" s="4"/>
      <c r="F101" s="4"/>
      <c r="G101" s="4"/>
      <c r="H101" s="4"/>
    </row>
    <row r="102" spans="2:8" ht="15.75" customHeight="1" x14ac:dyDescent="0.25">
      <c r="B102" s="4"/>
      <c r="C102" s="4"/>
      <c r="D102" s="4"/>
      <c r="E102" s="4"/>
      <c r="F102" s="4"/>
      <c r="G102" s="4"/>
      <c r="H102" s="4"/>
    </row>
    <row r="103" spans="2:8" ht="15.75" customHeight="1" x14ac:dyDescent="0.25">
      <c r="B103" s="4"/>
      <c r="C103" s="4"/>
      <c r="D103" s="4"/>
      <c r="E103" s="4"/>
      <c r="F103" s="4"/>
      <c r="G103" s="4"/>
      <c r="H103" s="4"/>
    </row>
    <row r="104" spans="2:8" ht="15.75" customHeight="1" x14ac:dyDescent="0.25">
      <c r="B104" s="4"/>
      <c r="C104" s="4"/>
      <c r="D104" s="4"/>
      <c r="E104" s="4"/>
      <c r="F104" s="4"/>
      <c r="G104" s="4"/>
      <c r="H104" s="4"/>
    </row>
    <row r="105" spans="2:8" ht="15.75" customHeight="1" x14ac:dyDescent="0.25">
      <c r="B105" s="4"/>
      <c r="C105" s="4"/>
      <c r="D105" s="4"/>
      <c r="E105" s="4"/>
      <c r="F105" s="4"/>
      <c r="G105" s="4"/>
      <c r="H105" s="4"/>
    </row>
    <row r="106" spans="2:8" ht="15.75" customHeight="1" x14ac:dyDescent="0.25">
      <c r="B106" s="4"/>
      <c r="C106" s="4"/>
      <c r="D106" s="4"/>
      <c r="E106" s="4"/>
      <c r="F106" s="4"/>
      <c r="G106" s="4"/>
      <c r="H106" s="4"/>
    </row>
    <row r="107" spans="2:8" ht="15.75" customHeight="1" x14ac:dyDescent="0.25">
      <c r="B107" s="4"/>
      <c r="C107" s="4"/>
      <c r="D107" s="4"/>
      <c r="E107" s="4"/>
      <c r="F107" s="4"/>
      <c r="G107" s="4"/>
      <c r="H107" s="4"/>
    </row>
    <row r="108" spans="2:8" ht="15.75" customHeight="1" x14ac:dyDescent="0.25">
      <c r="B108" s="4"/>
      <c r="C108" s="4"/>
      <c r="D108" s="4"/>
      <c r="E108" s="4"/>
      <c r="F108" s="4"/>
      <c r="G108" s="4"/>
      <c r="H108" s="4"/>
    </row>
    <row r="109" spans="2:8" ht="15.75" customHeight="1" x14ac:dyDescent="0.25">
      <c r="B109" s="4"/>
      <c r="C109" s="4"/>
      <c r="D109" s="4"/>
      <c r="E109" s="4"/>
      <c r="F109" s="4"/>
      <c r="G109" s="4"/>
      <c r="H109" s="4"/>
    </row>
    <row r="110" spans="2:8" ht="15.75" customHeight="1" x14ac:dyDescent="0.25">
      <c r="B110" s="4"/>
      <c r="C110" s="4"/>
      <c r="D110" s="4"/>
      <c r="E110" s="4"/>
      <c r="F110" s="4"/>
      <c r="G110" s="4"/>
      <c r="H110" s="4"/>
    </row>
    <row r="111" spans="2:8" ht="15.75" customHeight="1" x14ac:dyDescent="0.25">
      <c r="B111" s="4"/>
      <c r="C111" s="4"/>
      <c r="D111" s="4"/>
      <c r="E111" s="4"/>
      <c r="F111" s="4"/>
      <c r="G111" s="4"/>
      <c r="H111" s="4"/>
    </row>
    <row r="112" spans="2:8" ht="15.75" customHeight="1" x14ac:dyDescent="0.25">
      <c r="B112" s="4"/>
      <c r="C112" s="4"/>
      <c r="D112" s="4"/>
      <c r="E112" s="4"/>
      <c r="F112" s="4"/>
      <c r="G112" s="4"/>
      <c r="H112" s="4"/>
    </row>
    <row r="113" spans="2:8" ht="15.75" customHeight="1" x14ac:dyDescent="0.25">
      <c r="B113" s="4"/>
      <c r="C113" s="4"/>
      <c r="D113" s="4"/>
      <c r="E113" s="4"/>
      <c r="F113" s="4"/>
      <c r="G113" s="4"/>
      <c r="H113" s="4"/>
    </row>
    <row r="114" spans="2:8" ht="15.75" customHeight="1" x14ac:dyDescent="0.25">
      <c r="B114" s="4"/>
      <c r="C114" s="4"/>
      <c r="D114" s="4"/>
      <c r="E114" s="4"/>
      <c r="F114" s="4"/>
      <c r="G114" s="4"/>
      <c r="H114" s="4"/>
    </row>
    <row r="115" spans="2:8" ht="15.75" customHeight="1" x14ac:dyDescent="0.25">
      <c r="B115" s="4"/>
      <c r="C115" s="4"/>
      <c r="D115" s="4"/>
      <c r="E115" s="4"/>
      <c r="F115" s="4"/>
      <c r="G115" s="4"/>
      <c r="H115" s="4"/>
    </row>
    <row r="116" spans="2:8" ht="15.75" customHeight="1" x14ac:dyDescent="0.25">
      <c r="B116" s="4"/>
      <c r="C116" s="4"/>
      <c r="D116" s="4"/>
      <c r="E116" s="4"/>
      <c r="F116" s="4"/>
      <c r="G116" s="4"/>
      <c r="H116" s="4"/>
    </row>
    <row r="117" spans="2:8" ht="15.75" customHeight="1" x14ac:dyDescent="0.25">
      <c r="B117" s="4"/>
      <c r="C117" s="4"/>
      <c r="D117" s="4"/>
      <c r="E117" s="4"/>
      <c r="F117" s="4"/>
      <c r="G117" s="4"/>
      <c r="H117" s="4"/>
    </row>
    <row r="118" spans="2:8" ht="15.75" customHeight="1" x14ac:dyDescent="0.25">
      <c r="B118" s="4"/>
      <c r="C118" s="4"/>
      <c r="D118" s="4"/>
      <c r="E118" s="4"/>
      <c r="F118" s="4"/>
      <c r="G118" s="4"/>
      <c r="H118" s="4"/>
    </row>
    <row r="119" spans="2:8" ht="15.75" customHeight="1" x14ac:dyDescent="0.25">
      <c r="B119" s="4"/>
      <c r="C119" s="4"/>
      <c r="D119" s="4"/>
      <c r="E119" s="4"/>
      <c r="F119" s="4"/>
      <c r="G119" s="4"/>
      <c r="H119" s="4"/>
    </row>
    <row r="120" spans="2:8" ht="15.75" customHeight="1" x14ac:dyDescent="0.25">
      <c r="B120" s="4"/>
      <c r="C120" s="4"/>
      <c r="D120" s="4"/>
      <c r="E120" s="4"/>
      <c r="F120" s="4"/>
      <c r="G120" s="4"/>
      <c r="H120" s="4"/>
    </row>
    <row r="121" spans="2:8" ht="15.75" customHeight="1" x14ac:dyDescent="0.25">
      <c r="B121" s="4"/>
      <c r="C121" s="4"/>
      <c r="D121" s="4"/>
      <c r="E121" s="4"/>
      <c r="F121" s="4"/>
      <c r="G121" s="4"/>
      <c r="H121" s="4"/>
    </row>
    <row r="122" spans="2:8" ht="15.75" customHeight="1" x14ac:dyDescent="0.25">
      <c r="B122" s="4"/>
      <c r="C122" s="4"/>
      <c r="D122" s="4"/>
      <c r="E122" s="4"/>
      <c r="F122" s="4"/>
      <c r="G122" s="4"/>
      <c r="H122" s="4"/>
    </row>
    <row r="123" spans="2:8" ht="15.75" customHeight="1" x14ac:dyDescent="0.25">
      <c r="B123" s="4"/>
      <c r="C123" s="4"/>
      <c r="D123" s="4"/>
      <c r="E123" s="4"/>
      <c r="F123" s="4"/>
      <c r="G123" s="4"/>
      <c r="H123" s="4"/>
    </row>
    <row r="124" spans="2:8" ht="15.75" customHeight="1" x14ac:dyDescent="0.25">
      <c r="B124" s="4"/>
      <c r="C124" s="4"/>
      <c r="D124" s="4"/>
      <c r="E124" s="4"/>
      <c r="F124" s="4"/>
      <c r="G124" s="4"/>
      <c r="H124" s="4"/>
    </row>
    <row r="125" spans="2:8" ht="15.75" customHeight="1" x14ac:dyDescent="0.25">
      <c r="B125" s="4"/>
      <c r="C125" s="4"/>
      <c r="D125" s="4"/>
      <c r="E125" s="4"/>
      <c r="F125" s="4"/>
      <c r="G125" s="4"/>
      <c r="H125" s="4"/>
    </row>
    <row r="126" spans="2:8" ht="15.75" customHeight="1" x14ac:dyDescent="0.25">
      <c r="B126" s="4"/>
      <c r="C126" s="4"/>
      <c r="D126" s="4"/>
      <c r="E126" s="4"/>
      <c r="F126" s="4"/>
      <c r="G126" s="4"/>
      <c r="H126" s="4"/>
    </row>
    <row r="127" spans="2:8" ht="15.75" customHeight="1" x14ac:dyDescent="0.25">
      <c r="B127" s="4"/>
      <c r="C127" s="4"/>
      <c r="D127" s="4"/>
      <c r="E127" s="4"/>
      <c r="F127" s="4"/>
      <c r="G127" s="4"/>
      <c r="H127" s="4"/>
    </row>
    <row r="128" spans="2:8" ht="15.75" customHeight="1" x14ac:dyDescent="0.25">
      <c r="B128" s="4"/>
      <c r="C128" s="4"/>
      <c r="D128" s="4"/>
      <c r="E128" s="4"/>
      <c r="F128" s="4"/>
      <c r="G128" s="4"/>
      <c r="H128" s="4"/>
    </row>
    <row r="129" spans="2:8" ht="15.75" customHeight="1" x14ac:dyDescent="0.25">
      <c r="B129" s="4"/>
      <c r="C129" s="4"/>
      <c r="D129" s="4"/>
      <c r="E129" s="4"/>
      <c r="F129" s="4"/>
      <c r="G129" s="4"/>
      <c r="H129" s="4"/>
    </row>
    <row r="130" spans="2:8" ht="15.75" customHeight="1" x14ac:dyDescent="0.25">
      <c r="B130" s="4"/>
      <c r="C130" s="4"/>
      <c r="D130" s="4"/>
      <c r="E130" s="4"/>
      <c r="F130" s="4"/>
      <c r="G130" s="4"/>
      <c r="H130" s="4"/>
    </row>
    <row r="131" spans="2:8" ht="15.75" customHeight="1" x14ac:dyDescent="0.25">
      <c r="B131" s="4"/>
      <c r="C131" s="4"/>
      <c r="D131" s="4"/>
      <c r="E131" s="4"/>
      <c r="F131" s="4"/>
      <c r="G131" s="4"/>
      <c r="H131" s="4"/>
    </row>
    <row r="132" spans="2:8" ht="15.75" customHeight="1" x14ac:dyDescent="0.25">
      <c r="B132" s="4"/>
      <c r="C132" s="4"/>
      <c r="D132" s="4"/>
      <c r="E132" s="4"/>
      <c r="F132" s="4"/>
      <c r="G132" s="4"/>
      <c r="H132" s="4"/>
    </row>
    <row r="133" spans="2:8" ht="15.75" customHeight="1" x14ac:dyDescent="0.25">
      <c r="B133" s="4"/>
      <c r="C133" s="4"/>
      <c r="D133" s="4"/>
      <c r="E133" s="4"/>
      <c r="F133" s="4"/>
      <c r="G133" s="4"/>
      <c r="H133" s="4"/>
    </row>
    <row r="134" spans="2:8" ht="15.75" customHeight="1" x14ac:dyDescent="0.25">
      <c r="B134" s="4"/>
      <c r="C134" s="4"/>
      <c r="D134" s="4"/>
      <c r="E134" s="4"/>
      <c r="F134" s="4"/>
      <c r="G134" s="4"/>
      <c r="H134" s="4"/>
    </row>
    <row r="135" spans="2:8" ht="15.75" customHeight="1" x14ac:dyDescent="0.25">
      <c r="B135" s="4"/>
      <c r="C135" s="4"/>
      <c r="D135" s="4"/>
      <c r="E135" s="4"/>
      <c r="F135" s="4"/>
      <c r="G135" s="4"/>
      <c r="H135" s="4"/>
    </row>
    <row r="136" spans="2:8" ht="15.75" customHeight="1" x14ac:dyDescent="0.25">
      <c r="B136" s="4"/>
      <c r="C136" s="4"/>
      <c r="D136" s="4"/>
      <c r="E136" s="4"/>
      <c r="F136" s="4"/>
      <c r="G136" s="4"/>
      <c r="H136" s="4"/>
    </row>
    <row r="137" spans="2:8" ht="15.75" customHeight="1" x14ac:dyDescent="0.25">
      <c r="B137" s="4"/>
      <c r="C137" s="4"/>
      <c r="D137" s="4"/>
      <c r="E137" s="4"/>
      <c r="F137" s="4"/>
      <c r="G137" s="4"/>
      <c r="H137" s="4"/>
    </row>
  </sheetData>
  <sortState ref="A53:H58">
    <sortCondition ref="H53"/>
  </sortState>
  <mergeCells count="6">
    <mergeCell ref="B52:D52"/>
    <mergeCell ref="B5:D5"/>
    <mergeCell ref="B18:D18"/>
    <mergeCell ref="B32:D32"/>
    <mergeCell ref="B36:D36"/>
    <mergeCell ref="B45:D4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7F1BE4-EC8C-47A4-A7C9-0A2DE9D82605}">
  <ds:schemaRefs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7b6649e4-6106-43ba-b658-349220ecc7d5"/>
    <ds:schemaRef ds:uri="http://schemas.microsoft.com/office/2006/documentManagement/types"/>
    <ds:schemaRef ds:uri="d9354e0c-002c-4332-9c3c-51759ca9d8f8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7FC1AC0-2416-42B0-8CFF-63B4004855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5376DC-EAEC-4C44-A245-C888C46152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Vormi vastused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Pärn</dc:creator>
  <cp:lastModifiedBy>Jana Pärn</cp:lastModifiedBy>
  <cp:lastPrinted>2021-12-21T17:36:25Z</cp:lastPrinted>
  <dcterms:created xsi:type="dcterms:W3CDTF">2021-12-22T07:12:06Z</dcterms:created>
  <dcterms:modified xsi:type="dcterms:W3CDTF">2022-02-21T07:35:43Z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